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<sst xmlns="http://schemas.openxmlformats.org/spreadsheetml/2006/main" count="35" uniqueCount="31">
  <si>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   AKTIVA</t>
  </si>
  <si>
    <t>A.   Stálá aktiva</t>
  </si>
  <si>
    <t xml:space="preserve">       1.             Nehmotný investiční majetek</t>
  </si>
  <si>
    <t xml:space="preserve">       2.             Oprávky k nehmotnému investičnímu majetku</t>
  </si>
  <si>
    <t xml:space="preserve">       3.             Hmotný investiční majetek</t>
  </si>
  <si>
    <t xml:space="preserve">       4.             Oprávky k hmotnému investičnímu majetku</t>
  </si>
  <si>
    <t xml:space="preserve">       5.             Finanční investice</t>
  </si>
  <si>
    <t>B.   Oběžná aktiva</t>
  </si>
  <si>
    <t xml:space="preserve">       1.             Zásoby</t>
  </si>
  <si>
    <t xml:space="preserve">       2.             Pohledávky</t>
  </si>
  <si>
    <t xml:space="preserve">       3.             Finanční majetek</t>
  </si>
  <si>
    <t xml:space="preserve">       5.             Přechodné účty aktivní</t>
  </si>
  <si>
    <t xml:space="preserve">   AKTIVA CELKEM</t>
  </si>
  <si>
    <t xml:space="preserve">   PASIVA</t>
  </si>
  <si>
    <t>C.   Vlastní zdroje</t>
  </si>
  <si>
    <t xml:space="preserve">       1.             Majetkové fondy</t>
  </si>
  <si>
    <t xml:space="preserve">       2.             Finanční fondy</t>
  </si>
  <si>
    <t xml:space="preserve">       5.             Hospodářský výsledek</t>
  </si>
  <si>
    <t>D.   Cizí zdroje</t>
  </si>
  <si>
    <t xml:space="preserve">       1.             Rezervy</t>
  </si>
  <si>
    <t xml:space="preserve">       3.             Krátkodobé závazky</t>
  </si>
  <si>
    <t xml:space="preserve">       4.             Bankovní výpomoci</t>
  </si>
  <si>
    <t xml:space="preserve">       5.             Přechodné účty pasívní</t>
  </si>
  <si>
    <t xml:space="preserve">   PASIVA CELKEM</t>
  </si>
  <si>
    <t>stav k 1.1.2003</t>
  </si>
  <si>
    <t>stav k 1.1.2004</t>
  </si>
  <si>
    <t>Rozvaha IKEM</t>
  </si>
  <si>
    <t>sestavená k 31.12.2005 ( v tis. Kč )</t>
  </si>
  <si>
    <t>stav k 1.1.2005</t>
  </si>
  <si>
    <t>stav k 31.12.2005</t>
  </si>
  <si>
    <t>Příloha č. 1  k bodu f) Roční zprávy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</si>
</sst>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[Red]\(&quot;$&quot;#,##0\)"/>
    <numFmt numFmtId="165" formatCode="&quot;$&quot;#,##0.00_);[Red]\(&quot;$&quot;#,##0.00\)"/>
    <numFmt numFmtId="166" formatCode="_-* #,##0.00\ &quot;$&quot;_-;\-* #,##0.00\ &quot;$&quot;_-;_-* &quot;-&quot;??\ &quot;$&quot;_-;_-@_-"/>
    <numFmt numFmtId="167" formatCode="0.0%"/>
    <numFmt numFmtId="168" formatCode="&quot;$&quot;#,##0.00"/>
    <numFmt numFmtId="169" formatCode="#,##0.00&quot;Kč&quot;;[Red]\-#,##0.00&quot;Kč&quot;"/>
    <numFmt numFmtId="170" formatCode="#,##0.\-"/>
    <numFmt numFmtId="171" formatCode="&quot;$&quot;* #,##0.00;&quot;$&quot;* \-#,##0.00"/>
    <numFmt numFmtId="172" formatCode="&quot;$&quot;#,##0.00;[Red]&quot;$&quot;#,##0.00"/>
    <numFmt numFmtId="173" formatCode="_ * #,##0.00_)&quot;ź&quot;_ ;_ * \(#,##0.00\)&quot;ź&quot;_ ;_ * &quot;-&quot;??_)&quot;ź&quot;_ ;_ @_ "/>
    <numFmt numFmtId="174" formatCode="_ * #,##0.00_)_ź_ ;_ * \(#,##0.00\)_ź_ ;_ * &quot;-&quot;??_)_ź_ ;_ @_ "/>
    <numFmt numFmtId="175" formatCode="#,##0\ &quot;F&quot;;\-#,##0\ &quot;F&quot;"/>
    <numFmt numFmtId="176" formatCode="#,##0\ &quot;F&quot;;[Red]\-#,##0\ &quot;F&quot;"/>
    <numFmt numFmtId="177" formatCode="mmm\.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Geneva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Univers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6"/>
      <name val="SwitzerlandCondensed"/>
      <family val="0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b/>
      <sz val="16"/>
      <name val="AT*Carleto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5" fontId="6" fillId="0" borderId="0" applyFill="0" applyBorder="0" applyAlignment="0">
      <protection/>
    </xf>
    <xf numFmtId="176" fontId="6" fillId="0" borderId="0" applyFill="0" applyBorder="0" applyAlignment="0">
      <protection/>
    </xf>
    <xf numFmtId="0" fontId="7" fillId="0" borderId="0" applyFill="0" applyBorder="0" applyAlignment="0">
      <protection/>
    </xf>
    <xf numFmtId="173" fontId="6" fillId="0" borderId="0" applyFill="0" applyBorder="0" applyAlignment="0">
      <protection/>
    </xf>
    <xf numFmtId="0" fontId="7" fillId="0" borderId="0" applyFill="0" applyBorder="0" applyAlignment="0">
      <protection/>
    </xf>
    <xf numFmtId="174" fontId="6" fillId="0" borderId="0" applyFill="0" applyBorder="0" applyAlignment="0"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" fontId="8" fillId="0" borderId="1" applyAlignment="0">
      <protection/>
    </xf>
    <xf numFmtId="168" fontId="9" fillId="2" borderId="2" applyNumberFormat="0" applyFont="0" applyFill="0" applyBorder="0" applyAlignment="0">
      <protection/>
    </xf>
    <xf numFmtId="170" fontId="10" fillId="0" borderId="0">
      <alignment/>
      <protection/>
    </xf>
    <xf numFmtId="0" fontId="11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7" fillId="0" borderId="0" applyFill="0" applyBorder="0" applyAlignment="0">
      <protection/>
    </xf>
    <xf numFmtId="9" fontId="11" fillId="0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2" fillId="0" borderId="0" applyNumberFormat="0">
      <alignment/>
      <protection/>
    </xf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3" fontId="6" fillId="0" borderId="0" applyFill="0" applyBorder="0" applyAlignment="0">
      <protection/>
    </xf>
    <xf numFmtId="0" fontId="13" fillId="0" borderId="0" applyFill="0" applyBorder="0" applyAlignment="0">
      <protection/>
    </xf>
    <xf numFmtId="174" fontId="6" fillId="0" borderId="0" applyFill="0" applyBorder="0" applyAlignment="0">
      <protection/>
    </xf>
    <xf numFmtId="38" fontId="8" fillId="3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Border="0">
      <alignment/>
      <protection/>
    </xf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8" fillId="4" borderId="6" applyNumberFormat="0" applyBorder="0" applyAlignment="0" applyProtection="0"/>
    <xf numFmtId="173" fontId="6" fillId="0" borderId="0" applyFill="0" applyBorder="0" applyAlignment="0">
      <protection/>
    </xf>
    <xf numFmtId="174" fontId="6" fillId="0" borderId="0" applyFill="0" applyBorder="0" applyAlignment="0">
      <protection/>
    </xf>
    <xf numFmtId="173" fontId="6" fillId="0" borderId="0" applyFill="0" applyBorder="0" applyAlignment="0">
      <protection/>
    </xf>
    <xf numFmtId="0" fontId="17" fillId="0" borderId="0" applyFill="0" applyBorder="0" applyAlignment="0">
      <protection/>
    </xf>
    <xf numFmtId="174" fontId="6" fillId="0" borderId="0" applyFill="0" applyBorder="0" applyAlignment="0">
      <protection/>
    </xf>
    <xf numFmtId="171" fontId="18" fillId="0" borderId="0">
      <alignment/>
      <protection/>
    </xf>
    <xf numFmtId="0" fontId="19" fillId="0" borderId="0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</cellStyleXfs>
  <cellXfs count="29">
    <xf numFmtId="0" fontId="0" fillId="0" borderId="0" xfId="0" applyAlignment="1">
      <alignment/>
    </xf>
    <xf numFmtId="0" fontId="11" fillId="0" borderId="0" xfId="70" applyFont="1">
      <alignment/>
      <protection/>
    </xf>
    <xf numFmtId="3" fontId="11" fillId="0" borderId="0" xfId="70" applyNumberFormat="1" applyFont="1">
      <alignment/>
      <protection/>
    </xf>
    <xf numFmtId="0" fontId="19" fillId="3" borderId="6" xfId="70" applyFont="1" applyFill="1" applyBorder="1">
      <alignment/>
      <protection/>
    </xf>
    <xf numFmtId="3" fontId="19" fillId="3" borderId="6" xfId="70" applyNumberFormat="1" applyFont="1" applyFill="1" applyBorder="1" applyAlignment="1">
      <alignment horizontal="center"/>
      <protection/>
    </xf>
    <xf numFmtId="0" fontId="19" fillId="3" borderId="7" xfId="70" applyFont="1" applyFill="1" applyBorder="1">
      <alignment/>
      <protection/>
    </xf>
    <xf numFmtId="3" fontId="19" fillId="0" borderId="7" xfId="70" applyNumberFormat="1" applyFont="1" applyBorder="1">
      <alignment/>
      <protection/>
    </xf>
    <xf numFmtId="0" fontId="11" fillId="3" borderId="6" xfId="70" applyFont="1" applyFill="1" applyBorder="1">
      <alignment/>
      <protection/>
    </xf>
    <xf numFmtId="3" fontId="11" fillId="0" borderId="6" xfId="70" applyNumberFormat="1" applyFont="1" applyBorder="1">
      <alignment/>
      <protection/>
    </xf>
    <xf numFmtId="0" fontId="11" fillId="3" borderId="7" xfId="70" applyFont="1" applyFill="1" applyBorder="1">
      <alignment/>
      <protection/>
    </xf>
    <xf numFmtId="3" fontId="11" fillId="0" borderId="7" xfId="70" applyNumberFormat="1" applyFont="1" applyBorder="1">
      <alignment/>
      <protection/>
    </xf>
    <xf numFmtId="3" fontId="19" fillId="5" borderId="6" xfId="70" applyNumberFormat="1" applyFont="1" applyFill="1" applyBorder="1">
      <alignment/>
      <protection/>
    </xf>
    <xf numFmtId="3" fontId="19" fillId="0" borderId="6" xfId="70" applyNumberFormat="1" applyFont="1" applyFill="1" applyBorder="1">
      <alignment/>
      <protection/>
    </xf>
    <xf numFmtId="0" fontId="19" fillId="3" borderId="8" xfId="70" applyFont="1" applyFill="1" applyBorder="1">
      <alignment/>
      <protection/>
    </xf>
    <xf numFmtId="3" fontId="19" fillId="0" borderId="6" xfId="70" applyNumberFormat="1" applyFont="1" applyBorder="1">
      <alignment/>
      <protection/>
    </xf>
    <xf numFmtId="0" fontId="19" fillId="3" borderId="9" xfId="70" applyFont="1" applyFill="1" applyBorder="1">
      <alignment/>
      <protection/>
    </xf>
    <xf numFmtId="3" fontId="19" fillId="5" borderId="9" xfId="70" applyNumberFormat="1" applyFont="1" applyFill="1" applyBorder="1">
      <alignment/>
      <protection/>
    </xf>
    <xf numFmtId="3" fontId="19" fillId="0" borderId="9" xfId="70" applyNumberFormat="1" applyFont="1" applyFill="1" applyBorder="1">
      <alignment/>
      <protection/>
    </xf>
    <xf numFmtId="0" fontId="1" fillId="0" borderId="0" xfId="70" applyFont="1">
      <alignment/>
      <protection/>
    </xf>
    <xf numFmtId="0" fontId="11" fillId="0" borderId="0" xfId="70" applyFont="1" applyFill="1" applyBorder="1" applyAlignment="1">
      <alignment/>
      <protection/>
    </xf>
    <xf numFmtId="0" fontId="19" fillId="0" borderId="0" xfId="70" applyFont="1" applyFill="1" applyBorder="1" applyAlignment="1">
      <alignment horizontal="center"/>
      <protection/>
    </xf>
    <xf numFmtId="0" fontId="1" fillId="0" borderId="0" xfId="70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70" applyFont="1">
      <alignment/>
      <protection/>
    </xf>
    <xf numFmtId="3" fontId="0" fillId="0" borderId="0" xfId="70" applyNumberFormat="1" applyFont="1">
      <alignment/>
      <protection/>
    </xf>
    <xf numFmtId="0" fontId="0" fillId="0" borderId="0" xfId="70" applyFont="1">
      <alignment/>
      <protection/>
    </xf>
    <xf numFmtId="3" fontId="0" fillId="0" borderId="0" xfId="70" applyNumberFormat="1" applyFont="1">
      <alignment/>
      <protection/>
    </xf>
    <xf numFmtId="0" fontId="25" fillId="0" borderId="0" xfId="70" applyFont="1" applyFill="1" applyBorder="1" applyAlignment="1">
      <alignment horizontal="center"/>
      <protection/>
    </xf>
    <xf numFmtId="0" fontId="13" fillId="0" borderId="0" xfId="70" applyFont="1" applyFill="1" applyBorder="1" applyAlignment="1">
      <alignment/>
      <protection/>
    </xf>
  </cellXfs>
  <cellStyles count="64">
    <cellStyle name="Normal" xfId="0"/>
    <cellStyle name="1 000 Kc_laroux" xfId="16"/>
    <cellStyle name="1 000 K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árky [0]_laroux" xfId="26"/>
    <cellStyle name="cárky_laroux" xfId="27"/>
    <cellStyle name="cárkyd" xfId="28"/>
    <cellStyle name="cary" xfId="29"/>
    <cellStyle name="Cena" xfId="30"/>
    <cellStyle name="Comma [0]_#6 Temps &amp; Contractors" xfId="31"/>
    <cellStyle name="Comma [00]" xfId="32"/>
    <cellStyle name="Comma_#6 Temps &amp; Contractors" xfId="33"/>
    <cellStyle name="Currency [0]_#6 Temps &amp; Contractors" xfId="34"/>
    <cellStyle name="Currency [00]" xfId="35"/>
    <cellStyle name="Currency_#6 Temps &amp; Contractors" xfId="36"/>
    <cellStyle name="Currency0" xfId="37"/>
    <cellStyle name="Comma" xfId="38"/>
    <cellStyle name="Comma [0]" xfId="39"/>
    <cellStyle name="Date Short" xfId="40"/>
    <cellStyle name="Discount" xfId="41"/>
    <cellStyle name="eárky [0]_laroux" xfId="42"/>
    <cellStyle name="eárky_laroux" xfId="43"/>
    <cellStyle name="Empty" xfId="44"/>
    <cellStyle name="Enter Currency (0)" xfId="45"/>
    <cellStyle name="Enter Currency (2)" xfId="46"/>
    <cellStyle name="Enter Units (0)" xfId="47"/>
    <cellStyle name="Enter Units (1)" xfId="48"/>
    <cellStyle name="Enter Units (2)" xfId="49"/>
    <cellStyle name="Grey" xfId="50"/>
    <cellStyle name="Header1" xfId="51"/>
    <cellStyle name="Header2" xfId="52"/>
    <cellStyle name="HPproduct" xfId="53"/>
    <cellStyle name="Hyperlink" xfId="54"/>
    <cellStyle name="Hyperlink" xfId="55"/>
    <cellStyle name="Input [yellow]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List Price" xfId="62"/>
    <cellStyle name="Malý nadpis" xfId="63"/>
    <cellStyle name="Currency" xfId="64"/>
    <cellStyle name="Currency [0]" xfId="65"/>
    <cellStyle name="meny_laroux" xfId="66"/>
    <cellStyle name="miny_laroux" xfId="67"/>
    <cellStyle name="Normal - Style1" xfId="68"/>
    <cellStyle name="Normal_# 41-Market &amp;Trends" xfId="69"/>
    <cellStyle name="normální_Výroční zpráva UEO" xfId="70"/>
    <cellStyle name="P/N" xfId="71"/>
    <cellStyle name="Percent_HP" xfId="72"/>
    <cellStyle name="Popis" xfId="73"/>
    <cellStyle name="Poznámka" xfId="74"/>
    <cellStyle name="Percent" xfId="75"/>
    <cellStyle name="Followed Hyperlink" xfId="76"/>
    <cellStyle name="Velký nadpis" xfId="77"/>
    <cellStyle name="Záhlaví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6" sqref="H6"/>
    </sheetView>
  </sheetViews>
  <sheetFormatPr defaultColWidth="9.00390625" defaultRowHeight="21.75" customHeight="1"/>
  <cols>
    <col min="1" max="1" width="51.125" style="25" customWidth="1"/>
    <col min="2" max="3" width="14.00390625" style="26" hidden="1" customWidth="1"/>
    <col min="4" max="5" width="16.00390625" style="26" customWidth="1"/>
    <col min="6" max="16384" width="9.125" style="25" customWidth="1"/>
  </cols>
  <sheetData>
    <row r="1" spans="1:5" s="23" customFormat="1" ht="21.75" customHeight="1">
      <c r="A1" s="21" t="s">
        <v>30</v>
      </c>
      <c r="B1" s="22"/>
      <c r="C1" s="22"/>
      <c r="D1" s="22"/>
      <c r="E1" s="22"/>
    </row>
    <row r="2" spans="1:5" s="23" customFormat="1" ht="21.75" customHeight="1">
      <c r="A2" s="18"/>
      <c r="B2" s="24"/>
      <c r="C2" s="24"/>
      <c r="D2" s="24"/>
      <c r="E2" s="24"/>
    </row>
    <row r="3" spans="1:5" ht="21.75" customHeight="1">
      <c r="A3" s="27" t="s">
        <v>26</v>
      </c>
      <c r="B3" s="28"/>
      <c r="C3" s="28"/>
      <c r="D3" s="28"/>
      <c r="E3" s="28"/>
    </row>
    <row r="4" spans="1:5" ht="12.75" customHeight="1">
      <c r="A4" s="20" t="s">
        <v>27</v>
      </c>
      <c r="B4" s="19"/>
      <c r="C4" s="19"/>
      <c r="D4" s="19"/>
      <c r="E4" s="19"/>
    </row>
    <row r="5" spans="1:5" ht="21.75" customHeight="1">
      <c r="A5" s="1"/>
      <c r="B5" s="2"/>
      <c r="C5" s="2"/>
      <c r="D5" s="2"/>
      <c r="E5" s="2"/>
    </row>
    <row r="6" spans="1:5" ht="21.75" customHeight="1">
      <c r="A6" s="3" t="s">
        <v>0</v>
      </c>
      <c r="B6" s="4" t="s">
        <v>24</v>
      </c>
      <c r="C6" s="4" t="s">
        <v>25</v>
      </c>
      <c r="D6" s="4" t="s">
        <v>28</v>
      </c>
      <c r="E6" s="4" t="s">
        <v>29</v>
      </c>
    </row>
    <row r="7" spans="1:5" ht="21.75" customHeight="1">
      <c r="A7" s="5" t="s">
        <v>1</v>
      </c>
      <c r="B7" s="6">
        <f>B8+B9+B10+B11+B12</f>
        <v>2498675</v>
      </c>
      <c r="C7" s="6">
        <f>C8+C9+C10+C11+C12</f>
        <v>2522046</v>
      </c>
      <c r="D7" s="6">
        <f>D8+D9+D10+D11+D12</f>
        <v>2640429</v>
      </c>
      <c r="E7" s="6">
        <f>E8+E9+E10+E11+E12</f>
        <v>3245505.1500000004</v>
      </c>
    </row>
    <row r="8" spans="1:5" ht="21.75" customHeight="1">
      <c r="A8" s="7" t="s">
        <v>2</v>
      </c>
      <c r="B8" s="8">
        <v>36828</v>
      </c>
      <c r="C8" s="8">
        <v>41399</v>
      </c>
      <c r="D8" s="8">
        <v>47167</v>
      </c>
      <c r="E8" s="8">
        <v>63402.4</v>
      </c>
    </row>
    <row r="9" spans="1:5" ht="21.75" customHeight="1">
      <c r="A9" s="9" t="s">
        <v>3</v>
      </c>
      <c r="B9" s="10">
        <v>-24546</v>
      </c>
      <c r="C9" s="10">
        <v>-32892</v>
      </c>
      <c r="D9" s="10">
        <v>-37206</v>
      </c>
      <c r="E9" s="10">
        <v>-42062.2</v>
      </c>
    </row>
    <row r="10" spans="1:5" ht="21.75" customHeight="1">
      <c r="A10" s="7" t="s">
        <v>4</v>
      </c>
      <c r="B10" s="8">
        <v>3676379</v>
      </c>
      <c r="C10" s="8">
        <v>3844802</v>
      </c>
      <c r="D10" s="8">
        <v>4086581</v>
      </c>
      <c r="E10" s="8">
        <v>4757764.45</v>
      </c>
    </row>
    <row r="11" spans="1:5" ht="21.75" customHeight="1">
      <c r="A11" s="9" t="s">
        <v>5</v>
      </c>
      <c r="B11" s="10">
        <v>-1190086</v>
      </c>
      <c r="C11" s="10">
        <v>-1331363</v>
      </c>
      <c r="D11" s="10">
        <v>-1456213</v>
      </c>
      <c r="E11" s="10">
        <v>-1533699.5</v>
      </c>
    </row>
    <row r="12" spans="1:5" ht="21.75" customHeight="1">
      <c r="A12" s="7" t="s">
        <v>6</v>
      </c>
      <c r="B12" s="8">
        <v>100</v>
      </c>
      <c r="C12" s="8">
        <v>100</v>
      </c>
      <c r="D12" s="8">
        <v>100</v>
      </c>
      <c r="E12" s="8">
        <v>100</v>
      </c>
    </row>
    <row r="13" spans="1:5" ht="21.75" customHeight="1">
      <c r="A13" s="5" t="s">
        <v>7</v>
      </c>
      <c r="B13" s="6">
        <f>B14+B15+B16+B17</f>
        <v>748878</v>
      </c>
      <c r="C13" s="6">
        <f>C14+C15+C16+C17</f>
        <v>853173</v>
      </c>
      <c r="D13" s="6">
        <f>D14+D15+D16+D17</f>
        <v>944379</v>
      </c>
      <c r="E13" s="6">
        <f>E14+E15+E16+E17</f>
        <v>1259062.9</v>
      </c>
    </row>
    <row r="14" spans="1:5" ht="21.75" customHeight="1">
      <c r="A14" s="7" t="s">
        <v>8</v>
      </c>
      <c r="B14" s="8">
        <v>25318</v>
      </c>
      <c r="C14" s="8">
        <v>23536</v>
      </c>
      <c r="D14" s="8">
        <v>44592</v>
      </c>
      <c r="E14" s="8">
        <v>26804.9</v>
      </c>
    </row>
    <row r="15" spans="1:5" ht="21.75" customHeight="1">
      <c r="A15" s="9" t="s">
        <v>9</v>
      </c>
      <c r="B15" s="10">
        <v>340962</v>
      </c>
      <c r="C15" s="10">
        <v>400943</v>
      </c>
      <c r="D15" s="10">
        <v>535808</v>
      </c>
      <c r="E15" s="10">
        <v>774671.2</v>
      </c>
    </row>
    <row r="16" spans="1:5" ht="21.75" customHeight="1">
      <c r="A16" s="7" t="s">
        <v>10</v>
      </c>
      <c r="B16" s="8">
        <v>384930</v>
      </c>
      <c r="C16" s="8">
        <v>426943</v>
      </c>
      <c r="D16" s="8">
        <v>339302</v>
      </c>
      <c r="E16" s="8">
        <v>455590.3</v>
      </c>
    </row>
    <row r="17" spans="1:5" ht="21.75" customHeight="1">
      <c r="A17" s="9" t="s">
        <v>11</v>
      </c>
      <c r="B17" s="8">
        <v>-2332</v>
      </c>
      <c r="C17" s="8">
        <v>1751</v>
      </c>
      <c r="D17" s="8">
        <v>24677</v>
      </c>
      <c r="E17" s="8">
        <v>1996.5</v>
      </c>
    </row>
    <row r="18" spans="1:5" ht="21.75" customHeight="1">
      <c r="A18" s="3" t="s">
        <v>12</v>
      </c>
      <c r="B18" s="11">
        <f>B7+B13</f>
        <v>3247553</v>
      </c>
      <c r="C18" s="11">
        <f>C7+C13</f>
        <v>3375219</v>
      </c>
      <c r="D18" s="12">
        <f>D7+D13</f>
        <v>3584808</v>
      </c>
      <c r="E18" s="12">
        <f>E7+E13</f>
        <v>4504568.050000001</v>
      </c>
    </row>
    <row r="19" spans="1:5" ht="21.75" customHeight="1">
      <c r="A19" s="1"/>
      <c r="B19" s="2"/>
      <c r="C19" s="2"/>
      <c r="D19" s="2"/>
      <c r="E19" s="2"/>
    </row>
    <row r="20" spans="1:5" ht="21.75" customHeight="1">
      <c r="A20" s="13" t="s">
        <v>13</v>
      </c>
      <c r="B20" s="4" t="s">
        <v>24</v>
      </c>
      <c r="C20" s="4" t="s">
        <v>25</v>
      </c>
      <c r="D20" s="4" t="s">
        <v>28</v>
      </c>
      <c r="E20" s="4" t="s">
        <v>29</v>
      </c>
    </row>
    <row r="21" spans="1:5" ht="21.75" customHeight="1">
      <c r="A21" s="3" t="s">
        <v>14</v>
      </c>
      <c r="B21" s="14">
        <f>B22+B23+B24</f>
        <v>2929858</v>
      </c>
      <c r="C21" s="14">
        <f>C22+C23+C24</f>
        <v>3058182</v>
      </c>
      <c r="D21" s="14">
        <f>D22+D23+D24</f>
        <v>3301243.1</v>
      </c>
      <c r="E21" s="14">
        <f>E22+E23+E24</f>
        <v>3796574.1</v>
      </c>
    </row>
    <row r="22" spans="1:5" ht="21.75" customHeight="1">
      <c r="A22" s="9" t="s">
        <v>15</v>
      </c>
      <c r="B22" s="10">
        <v>2530785</v>
      </c>
      <c r="C22" s="10">
        <v>2558039</v>
      </c>
      <c r="D22" s="10">
        <v>2677727.6</v>
      </c>
      <c r="E22" s="10">
        <v>3282964.6</v>
      </c>
    </row>
    <row r="23" spans="1:5" ht="21.75" customHeight="1">
      <c r="A23" s="7" t="s">
        <v>16</v>
      </c>
      <c r="B23" s="8">
        <v>395876</v>
      </c>
      <c r="C23" s="8">
        <v>499700</v>
      </c>
      <c r="D23" s="8">
        <v>620336</v>
      </c>
      <c r="E23" s="8">
        <v>511433.1</v>
      </c>
    </row>
    <row r="24" spans="1:5" ht="21.75" customHeight="1">
      <c r="A24" s="9" t="s">
        <v>17</v>
      </c>
      <c r="B24" s="10">
        <v>3197</v>
      </c>
      <c r="C24" s="10">
        <v>443</v>
      </c>
      <c r="D24" s="10">
        <v>3179.5</v>
      </c>
      <c r="E24" s="10">
        <v>2176.4</v>
      </c>
    </row>
    <row r="25" spans="1:5" ht="21.75" customHeight="1">
      <c r="A25" s="3" t="s">
        <v>18</v>
      </c>
      <c r="B25" s="14">
        <f>B26+B27+B28+B29</f>
        <v>317695</v>
      </c>
      <c r="C25" s="14">
        <f>C26+C27+C28+C29</f>
        <v>317037</v>
      </c>
      <c r="D25" s="14">
        <f>D26+D27+D28+D29</f>
        <v>283564.4</v>
      </c>
      <c r="E25" s="14">
        <f>E26+E27+E28+E29</f>
        <v>707994</v>
      </c>
    </row>
    <row r="26" spans="1:5" ht="21.75" customHeight="1">
      <c r="A26" s="9" t="s">
        <v>19</v>
      </c>
      <c r="B26" s="10">
        <v>0</v>
      </c>
      <c r="C26" s="10">
        <v>0</v>
      </c>
      <c r="D26" s="10">
        <v>0</v>
      </c>
      <c r="E26" s="10">
        <v>0</v>
      </c>
    </row>
    <row r="27" spans="1:5" ht="21.75" customHeight="1">
      <c r="A27" s="7" t="s">
        <v>20</v>
      </c>
      <c r="B27" s="8">
        <v>272942</v>
      </c>
      <c r="C27" s="8">
        <v>285609</v>
      </c>
      <c r="D27" s="8">
        <v>260431.4</v>
      </c>
      <c r="E27" s="8">
        <v>693248.7</v>
      </c>
    </row>
    <row r="28" spans="1:5" ht="21.75" customHeight="1">
      <c r="A28" s="9" t="s">
        <v>21</v>
      </c>
      <c r="B28" s="10">
        <v>0</v>
      </c>
      <c r="C28" s="10">
        <v>0</v>
      </c>
      <c r="D28" s="10">
        <v>0</v>
      </c>
      <c r="E28" s="10">
        <v>0</v>
      </c>
    </row>
    <row r="29" spans="1:5" ht="21.75" customHeight="1">
      <c r="A29" s="7" t="s">
        <v>22</v>
      </c>
      <c r="B29" s="8">
        <v>44753</v>
      </c>
      <c r="C29" s="8">
        <v>31428</v>
      </c>
      <c r="D29" s="8">
        <v>23133</v>
      </c>
      <c r="E29" s="8">
        <v>14745.3</v>
      </c>
    </row>
    <row r="30" spans="1:5" ht="21.75" customHeight="1">
      <c r="A30" s="15" t="s">
        <v>23</v>
      </c>
      <c r="B30" s="16">
        <f>B21+B25</f>
        <v>3247553</v>
      </c>
      <c r="C30" s="16">
        <f>C21+C25</f>
        <v>3375219</v>
      </c>
      <c r="D30" s="17">
        <f>D21+D25</f>
        <v>3584807.5</v>
      </c>
      <c r="E30" s="17">
        <f>E21+E25</f>
        <v>4504568.1</v>
      </c>
    </row>
  </sheetData>
  <mergeCells count="3">
    <mergeCell ref="A3:E3"/>
    <mergeCell ref="A4:E4"/>
    <mergeCell ref="A1:E1"/>
  </mergeCells>
  <printOptions/>
  <pageMargins left="0.75" right="0.75" top="0.44" bottom="0.62" header="0.88" footer="0.21"/>
  <pageSetup horizontalDpi="300" verticalDpi="3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IKEM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IKEM Praha</dc:creator>
  <cp:keywords/>
  <dc:description/>
  <cp:lastModifiedBy>Ikem</cp:lastModifiedBy>
  <cp:lastPrinted>2006-06-28T12:24:52Z</cp:lastPrinted>
  <dcterms:created xsi:type="dcterms:W3CDTF">2000-03-08T13:52:06Z</dcterms:created>
  <dcterms:modified xsi:type="dcterms:W3CDTF">2006-09-01T10:00:53Z</dcterms:modified>
  <cp:category/>
  <cp:version/>
  <cp:contentType/>
  <cp:contentStatus/>
</cp:coreProperties>
</file>