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8250" windowHeight="5625" activeTab="0"/>
  </bookViews>
  <sheets>
    <sheet name="zisky2005" sheetId="1" r:id="rId1"/>
  </sheets>
  <definedNames/>
  <calcPr fullCalcOnLoad="1"/>
</workbook>
</file>

<file path=xl/sharedStrings.xml><?xml version="1.0" encoding="utf-8"?>
<sst xmlns="http://schemas.openxmlformats.org/spreadsheetml/2006/main" count="81" uniqueCount="69">
  <si>
    <t>V Ý K A Z   Z I S K U   A   Z T R Á T Y</t>
  </si>
  <si>
    <t>Číslo</t>
  </si>
  <si>
    <t>účtu</t>
  </si>
  <si>
    <t xml:space="preserve">         Název ukazatele</t>
  </si>
  <si>
    <t>řádku</t>
  </si>
  <si>
    <t xml:space="preserve">   Účtová třída 5 celkem (řádek 1 až 30)</t>
  </si>
  <si>
    <t xml:space="preserve">    Činnost</t>
  </si>
  <si>
    <t>hlavní</t>
  </si>
  <si>
    <t>hospodářská</t>
  </si>
  <si>
    <t>Spotřeba materiálu</t>
  </si>
  <si>
    <t>Spotřeba energie</t>
  </si>
  <si>
    <t>Spotřeba ostatních neskladovatelných dodávek</t>
  </si>
  <si>
    <t>Prodané zboží</t>
  </si>
  <si>
    <t>Opravy a udržování</t>
  </si>
  <si>
    <t>Cestovné</t>
  </si>
  <si>
    <t>Náklady na reprezentaci</t>
  </si>
  <si>
    <t>Ostatní služby</t>
  </si>
  <si>
    <t>Mzdové náklady</t>
  </si>
  <si>
    <t>Zákonné sociální pojištění</t>
  </si>
  <si>
    <t>Ostatní sociální pojištění</t>
  </si>
  <si>
    <t>Zákonné sociální náklady</t>
  </si>
  <si>
    <t>Ostatní sociální náklady</t>
  </si>
  <si>
    <t>Daň silniční</t>
  </si>
  <si>
    <t>Daň z nemovitostí</t>
  </si>
  <si>
    <t>Ostatní daně a poplatky</t>
  </si>
  <si>
    <t>Smluvní pokuty a úroky z prodlení</t>
  </si>
  <si>
    <t>Ostatní pokuty a penále</t>
  </si>
  <si>
    <t>Odpis pohledávky</t>
  </si>
  <si>
    <t>Úroky</t>
  </si>
  <si>
    <t>Kurzové ztráty</t>
  </si>
  <si>
    <t>Dary</t>
  </si>
  <si>
    <t>Manka a škody</t>
  </si>
  <si>
    <t>Jiné ostatní náklady</t>
  </si>
  <si>
    <t>Odpisy dlouhodobého nehmotného a hmotného majetku</t>
  </si>
  <si>
    <t>Zůstatková cena prodaného dlouhodobého majetku</t>
  </si>
  <si>
    <t>Prodané cenné papíry a podíly</t>
  </si>
  <si>
    <t>Prodaný materiál</t>
  </si>
  <si>
    <t>Tvorba zákonných rezerv</t>
  </si>
  <si>
    <t>Tvorba zákonných opravných položek</t>
  </si>
  <si>
    <t>Tržby za vlastní výrobky</t>
  </si>
  <si>
    <t>Tržby z prodeje služeb</t>
  </si>
  <si>
    <t>Tržby za prodané zboží</t>
  </si>
  <si>
    <t>Změna stavu zásob nedokončené výroby</t>
  </si>
  <si>
    <t>Změna stavu zásob polotovarů</t>
  </si>
  <si>
    <t>Změna stavu zásob výrobků</t>
  </si>
  <si>
    <t>Změna stavu zvířat</t>
  </si>
  <si>
    <t>Aktivace materiálu a zboží</t>
  </si>
  <si>
    <t>Aktivace vnitroorganizačních služeb</t>
  </si>
  <si>
    <t>Aktivace dlouhodobého nehmotného majetku</t>
  </si>
  <si>
    <t>Aktivace dlouhodobého hmotného majetku</t>
  </si>
  <si>
    <t>Platby za odepsané pohledávky</t>
  </si>
  <si>
    <t>Kurzové zisky</t>
  </si>
  <si>
    <t>Zúčtování fondů</t>
  </si>
  <si>
    <t>Jiné ostatní výnosy</t>
  </si>
  <si>
    <t>Tržby z prodeje dlouhodobého nehmot. a hmotného majetku</t>
  </si>
  <si>
    <t>Výnosy z dlouhodobého finančního majetku</t>
  </si>
  <si>
    <t>Tržby z prodeje cenných papírů a podílů</t>
  </si>
  <si>
    <t>Tržby z prodeje materiálu</t>
  </si>
  <si>
    <t>Výnosy z krátkodobého finančního majetku</t>
  </si>
  <si>
    <t>Zúčtování zákonných rezerv</t>
  </si>
  <si>
    <t>Zúčtování zákonných opravných položek</t>
  </si>
  <si>
    <t>Příspěvky a dotace na provoz</t>
  </si>
  <si>
    <t xml:space="preserve">   Výsledek hospodaření před zdaněním (řádek 58 - 31)</t>
  </si>
  <si>
    <t>Daň z příjmů</t>
  </si>
  <si>
    <t>Dodatečné odvody daně z příjmů</t>
  </si>
  <si>
    <t xml:space="preserve">   Výsledek hospodaření po zdanění (řádek 59 - 60 - 61) (+/-)</t>
  </si>
  <si>
    <t xml:space="preserve">   Účtová třída 6 celkem (řádek 32 až 57)</t>
  </si>
  <si>
    <t>Příloha č. 2  k bodu f) Roční zprávy</t>
  </si>
  <si>
    <t>sestaveno k 31.12.2005 ( v tis. Kč 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</si>
</sst>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19">
      <alignment/>
      <protection/>
    </xf>
    <xf numFmtId="0" fontId="2" fillId="0" borderId="0" xfId="19" applyFont="1">
      <alignment/>
      <protection/>
    </xf>
    <xf numFmtId="3" fontId="3" fillId="0" borderId="0" xfId="19" applyNumberFormat="1">
      <alignment/>
      <protection/>
    </xf>
    <xf numFmtId="0" fontId="0" fillId="0" borderId="0" xfId="19" applyFont="1" applyFill="1" applyBorder="1" applyAlignment="1">
      <alignment/>
      <protection/>
    </xf>
    <xf numFmtId="0" fontId="1" fillId="0" borderId="0" xfId="19" applyFont="1" applyFill="1" applyBorder="1" applyAlignment="1">
      <alignment horizontal="center"/>
      <protection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7" xfId="0" applyFill="1" applyBorder="1" applyAlignment="1">
      <alignment horizontal="center" vertical="justify"/>
    </xf>
    <xf numFmtId="0" fontId="0" fillId="2" borderId="9" xfId="0" applyFill="1" applyBorder="1" applyAlignment="1">
      <alignment horizontal="center" vertical="justify"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3" fontId="0" fillId="0" borderId="4" xfId="0" applyNumberFormat="1" applyFill="1" applyBorder="1" applyAlignment="1">
      <alignment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4" fillId="0" borderId="0" xfId="19" applyFont="1" applyFill="1" applyBorder="1" applyAlignment="1">
      <alignment horizontal="center"/>
      <protection/>
    </xf>
    <xf numFmtId="0" fontId="0" fillId="0" borderId="0" xfId="19" applyFont="1" applyFill="1" applyBorder="1" applyAlignment="1">
      <alignment/>
      <protection/>
    </xf>
    <xf numFmtId="0" fontId="1" fillId="0" borderId="0" xfId="19" applyFont="1" applyFill="1" applyBorder="1" applyAlignment="1">
      <alignment horizontal="center"/>
      <protection/>
    </xf>
    <xf numFmtId="0" fontId="2" fillId="0" borderId="0" xfId="19" applyFont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2" borderId="6" xfId="0" applyFill="1" applyBorder="1" applyAlignment="1">
      <alignment horizontal="center" vertical="justify"/>
    </xf>
    <xf numFmtId="0" fontId="0" fillId="2" borderId="11" xfId="0" applyFill="1" applyBorder="1" applyAlignment="1">
      <alignment horizontal="center" vertical="justify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ýroční zpráva UE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workbookViewId="0" topLeftCell="A72">
      <selection activeCell="A1" sqref="A1:F1"/>
    </sheetView>
  </sheetViews>
  <sheetFormatPr defaultColWidth="9.140625" defaultRowHeight="12.75"/>
  <cols>
    <col min="1" max="1" width="4.57421875" style="4" customWidth="1"/>
    <col min="2" max="2" width="42.421875" style="0" customWidth="1"/>
    <col min="3" max="3" width="5.421875" style="0" customWidth="1"/>
    <col min="4" max="4" width="12.00390625" style="0" hidden="1" customWidth="1"/>
    <col min="5" max="6" width="10.7109375" style="0" customWidth="1"/>
  </cols>
  <sheetData>
    <row r="1" spans="1:6" s="24" customFormat="1" ht="21.75" customHeight="1">
      <c r="A1" s="74" t="s">
        <v>67</v>
      </c>
      <c r="B1" s="75"/>
      <c r="C1" s="75"/>
      <c r="D1" s="75"/>
      <c r="E1" s="75"/>
      <c r="F1" s="76"/>
    </row>
    <row r="2" spans="1:5" s="24" customFormat="1" ht="21.75" customHeight="1">
      <c r="A2" s="25"/>
      <c r="B2" s="26"/>
      <c r="C2" s="26"/>
      <c r="D2" s="26"/>
      <c r="E2" s="26"/>
    </row>
    <row r="3" spans="1:5" s="24" customFormat="1" ht="21.75" customHeight="1">
      <c r="A3" s="71" t="s">
        <v>0</v>
      </c>
      <c r="B3" s="72"/>
      <c r="C3" s="72"/>
      <c r="D3" s="72"/>
      <c r="E3" s="72"/>
    </row>
    <row r="4" spans="1:5" s="24" customFormat="1" ht="12.75" customHeight="1">
      <c r="A4" s="73" t="s">
        <v>68</v>
      </c>
      <c r="B4" s="72"/>
      <c r="C4" s="72"/>
      <c r="D4" s="72"/>
      <c r="E4" s="72"/>
    </row>
    <row r="5" spans="1:5" s="24" customFormat="1" ht="12.75" customHeight="1" thickBot="1">
      <c r="A5" s="28"/>
      <c r="B5" s="27"/>
      <c r="C5" s="27"/>
      <c r="D5" s="27"/>
      <c r="E5" s="27"/>
    </row>
    <row r="6" spans="1:6" ht="12.75">
      <c r="A6" s="43"/>
      <c r="B6" s="48"/>
      <c r="C6" s="48"/>
      <c r="D6" s="44"/>
      <c r="E6" s="49"/>
      <c r="F6" s="50"/>
    </row>
    <row r="7" spans="1:6" ht="15" customHeight="1" thickBot="1">
      <c r="A7" s="45" t="s">
        <v>1</v>
      </c>
      <c r="B7" s="44"/>
      <c r="C7" s="51" t="s">
        <v>1</v>
      </c>
      <c r="D7" s="44"/>
      <c r="E7" s="77" t="s">
        <v>6</v>
      </c>
      <c r="F7" s="78"/>
    </row>
    <row r="8" spans="1:6" ht="16.5" customHeight="1">
      <c r="A8" s="45"/>
      <c r="B8" s="44" t="s">
        <v>3</v>
      </c>
      <c r="C8" s="51"/>
      <c r="D8" s="44"/>
      <c r="E8" s="52" t="s">
        <v>7</v>
      </c>
      <c r="F8" s="53" t="s">
        <v>8</v>
      </c>
    </row>
    <row r="9" spans="1:7" ht="21" customHeight="1" thickBot="1">
      <c r="A9" s="46" t="s">
        <v>2</v>
      </c>
      <c r="B9" s="42"/>
      <c r="C9" s="54" t="s">
        <v>4</v>
      </c>
      <c r="D9" s="42"/>
      <c r="E9" s="55">
        <v>1</v>
      </c>
      <c r="F9" s="56">
        <v>2</v>
      </c>
      <c r="G9" s="1"/>
    </row>
    <row r="10" spans="1:6" ht="12.75">
      <c r="A10" s="45">
        <v>501</v>
      </c>
      <c r="B10" s="44" t="s">
        <v>9</v>
      </c>
      <c r="C10" s="10">
        <v>1</v>
      </c>
      <c r="D10" s="2">
        <v>830208674.05</v>
      </c>
      <c r="E10" s="14">
        <f>D10/1000</f>
        <v>830208.6740499999</v>
      </c>
      <c r="F10" s="8">
        <v>0</v>
      </c>
    </row>
    <row r="11" spans="1:6" ht="12.75">
      <c r="A11" s="45">
        <v>502</v>
      </c>
      <c r="B11" s="44" t="s">
        <v>10</v>
      </c>
      <c r="C11" s="10">
        <v>2</v>
      </c>
      <c r="D11">
        <v>53102745.87</v>
      </c>
      <c r="E11" s="14">
        <f>D11/1000</f>
        <v>53102.74587</v>
      </c>
      <c r="F11" s="8">
        <v>0</v>
      </c>
    </row>
    <row r="12" spans="1:6" ht="12.75">
      <c r="A12" s="45">
        <v>503</v>
      </c>
      <c r="B12" s="44" t="s">
        <v>11</v>
      </c>
      <c r="C12" s="10">
        <v>3</v>
      </c>
      <c r="D12">
        <v>0</v>
      </c>
      <c r="E12" s="14">
        <f>D12/1000</f>
        <v>0</v>
      </c>
      <c r="F12" s="8">
        <v>0</v>
      </c>
    </row>
    <row r="13" spans="1:6" ht="12.75">
      <c r="A13" s="45">
        <v>504</v>
      </c>
      <c r="B13" s="44" t="s">
        <v>12</v>
      </c>
      <c r="C13" s="10">
        <v>4</v>
      </c>
      <c r="D13">
        <v>335034376.77</v>
      </c>
      <c r="E13" s="14">
        <f>D13/1000</f>
        <v>335034.37677</v>
      </c>
      <c r="F13" s="8">
        <v>0</v>
      </c>
    </row>
    <row r="14" spans="1:6" ht="13.5" thickBot="1">
      <c r="A14" s="46"/>
      <c r="B14" s="42"/>
      <c r="C14" s="11"/>
      <c r="D14" s="5"/>
      <c r="E14" s="15"/>
      <c r="F14" s="20"/>
    </row>
    <row r="15" spans="1:6" ht="12.75">
      <c r="A15" s="45">
        <v>511</v>
      </c>
      <c r="B15" s="47" t="s">
        <v>13</v>
      </c>
      <c r="C15" s="10">
        <v>5</v>
      </c>
      <c r="D15">
        <v>21829868.13</v>
      </c>
      <c r="E15" s="14">
        <f>D15/1000</f>
        <v>21829.86813</v>
      </c>
      <c r="F15" s="8">
        <v>0</v>
      </c>
    </row>
    <row r="16" spans="1:6" ht="12.75">
      <c r="A16" s="45">
        <v>512</v>
      </c>
      <c r="B16" s="47" t="s">
        <v>14</v>
      </c>
      <c r="C16" s="10">
        <v>6</v>
      </c>
      <c r="D16">
        <v>4631588.2</v>
      </c>
      <c r="E16" s="14">
        <f>D16/1000</f>
        <v>4631.5882</v>
      </c>
      <c r="F16" s="8">
        <v>0</v>
      </c>
    </row>
    <row r="17" spans="1:6" ht="12.75">
      <c r="A17" s="45">
        <v>513</v>
      </c>
      <c r="B17" s="47" t="s">
        <v>15</v>
      </c>
      <c r="C17" s="10">
        <v>7</v>
      </c>
      <c r="D17">
        <v>41337.5</v>
      </c>
      <c r="E17" s="14">
        <f>D17/1000</f>
        <v>41.3375</v>
      </c>
      <c r="F17" s="8">
        <v>0</v>
      </c>
    </row>
    <row r="18" spans="1:6" ht="12.75">
      <c r="A18" s="45">
        <v>518</v>
      </c>
      <c r="B18" s="47" t="s">
        <v>16</v>
      </c>
      <c r="C18" s="10">
        <v>8</v>
      </c>
      <c r="D18">
        <v>124729995.93</v>
      </c>
      <c r="E18" s="14">
        <f>D18/1000</f>
        <v>124729.99593</v>
      </c>
      <c r="F18" s="8">
        <v>0</v>
      </c>
    </row>
    <row r="19" spans="1:6" ht="13.5" thickBot="1">
      <c r="A19" s="46"/>
      <c r="B19" s="42"/>
      <c r="C19" s="11"/>
      <c r="D19" s="5"/>
      <c r="E19" s="15"/>
      <c r="F19" s="9"/>
    </row>
    <row r="20" spans="1:6" ht="12.75">
      <c r="A20" s="45">
        <v>521</v>
      </c>
      <c r="B20" s="44" t="s">
        <v>17</v>
      </c>
      <c r="C20" s="10">
        <v>9</v>
      </c>
      <c r="D20">
        <v>411411641</v>
      </c>
      <c r="E20" s="14">
        <f>D20/1000</f>
        <v>411411.641</v>
      </c>
      <c r="F20" s="8">
        <v>0</v>
      </c>
    </row>
    <row r="21" spans="1:6" ht="12.75">
      <c r="A21" s="45">
        <v>524</v>
      </c>
      <c r="B21" s="44" t="s">
        <v>18</v>
      </c>
      <c r="C21" s="10">
        <v>10</v>
      </c>
      <c r="D21">
        <v>143771827.8</v>
      </c>
      <c r="E21" s="14">
        <f>D21/1000</f>
        <v>143771.8278</v>
      </c>
      <c r="F21" s="8">
        <v>0</v>
      </c>
    </row>
    <row r="22" spans="1:6" ht="12.75">
      <c r="A22" s="45">
        <v>525</v>
      </c>
      <c r="B22" s="44" t="s">
        <v>19</v>
      </c>
      <c r="C22" s="10">
        <v>11</v>
      </c>
      <c r="D22">
        <v>0</v>
      </c>
      <c r="E22" s="14">
        <f>D22/1000</f>
        <v>0</v>
      </c>
      <c r="F22" s="8">
        <v>0</v>
      </c>
    </row>
    <row r="23" spans="1:6" ht="12.75">
      <c r="A23" s="45">
        <v>527</v>
      </c>
      <c r="B23" s="44" t="s">
        <v>20</v>
      </c>
      <c r="C23" s="10">
        <v>12</v>
      </c>
      <c r="D23">
        <v>12140273.62</v>
      </c>
      <c r="E23" s="14">
        <f>D23/1000</f>
        <v>12140.27362</v>
      </c>
      <c r="F23" s="8">
        <v>0</v>
      </c>
    </row>
    <row r="24" spans="1:6" ht="12.75">
      <c r="A24" s="45">
        <v>528</v>
      </c>
      <c r="B24" s="44" t="s">
        <v>21</v>
      </c>
      <c r="C24" s="10">
        <v>13</v>
      </c>
      <c r="D24">
        <v>0</v>
      </c>
      <c r="E24" s="14">
        <f>D24/1000</f>
        <v>0</v>
      </c>
      <c r="F24" s="8">
        <v>0</v>
      </c>
    </row>
    <row r="25" spans="1:6" ht="13.5" thickBot="1">
      <c r="A25" s="46"/>
      <c r="B25" s="42"/>
      <c r="C25" s="11"/>
      <c r="D25" s="5"/>
      <c r="E25" s="15"/>
      <c r="F25" s="9"/>
    </row>
    <row r="26" spans="1:6" ht="12.75">
      <c r="A26" s="45">
        <v>531</v>
      </c>
      <c r="B26" s="44" t="s">
        <v>22</v>
      </c>
      <c r="C26" s="10">
        <v>14</v>
      </c>
      <c r="D26">
        <v>20725</v>
      </c>
      <c r="E26" s="14">
        <f>D26/1000</f>
        <v>20.725</v>
      </c>
      <c r="F26" s="8">
        <v>0</v>
      </c>
    </row>
    <row r="27" spans="1:6" ht="12.75">
      <c r="A27" s="45">
        <v>532</v>
      </c>
      <c r="B27" s="44" t="s">
        <v>23</v>
      </c>
      <c r="C27" s="10">
        <v>15</v>
      </c>
      <c r="D27">
        <v>252681</v>
      </c>
      <c r="E27" s="14">
        <f>D27/1000</f>
        <v>252.681</v>
      </c>
      <c r="F27" s="8">
        <v>0</v>
      </c>
    </row>
    <row r="28" spans="1:6" ht="12.75">
      <c r="A28" s="45">
        <v>538</v>
      </c>
      <c r="B28" s="44" t="s">
        <v>24</v>
      </c>
      <c r="C28" s="10">
        <v>16</v>
      </c>
      <c r="D28">
        <v>351850</v>
      </c>
      <c r="E28" s="14">
        <f>D28/1000</f>
        <v>351.85</v>
      </c>
      <c r="F28" s="8">
        <v>0</v>
      </c>
    </row>
    <row r="29" spans="1:6" ht="13.5" thickBot="1">
      <c r="A29" s="46"/>
      <c r="B29" s="42"/>
      <c r="C29" s="11"/>
      <c r="D29" s="5"/>
      <c r="E29" s="15"/>
      <c r="F29" s="9"/>
    </row>
    <row r="30" spans="1:6" ht="12.75">
      <c r="A30" s="45">
        <v>541</v>
      </c>
      <c r="B30" s="44" t="s">
        <v>25</v>
      </c>
      <c r="C30" s="10">
        <v>17</v>
      </c>
      <c r="D30">
        <v>1067</v>
      </c>
      <c r="E30" s="14">
        <f aca="true" t="shared" si="0" ref="E30:E37">D30/1000</f>
        <v>1.067</v>
      </c>
      <c r="F30" s="8">
        <v>0</v>
      </c>
    </row>
    <row r="31" spans="1:6" ht="12.75">
      <c r="A31" s="45">
        <v>542</v>
      </c>
      <c r="B31" s="44" t="s">
        <v>26</v>
      </c>
      <c r="C31" s="10">
        <v>18</v>
      </c>
      <c r="D31">
        <v>138800.88</v>
      </c>
      <c r="E31" s="14">
        <f t="shared" si="0"/>
        <v>138.80088</v>
      </c>
      <c r="F31" s="8">
        <v>0</v>
      </c>
    </row>
    <row r="32" spans="1:6" ht="12.75">
      <c r="A32" s="45">
        <v>543</v>
      </c>
      <c r="B32" s="44" t="s">
        <v>27</v>
      </c>
      <c r="C32" s="10">
        <v>19</v>
      </c>
      <c r="D32">
        <v>151850.48</v>
      </c>
      <c r="E32" s="14">
        <f t="shared" si="0"/>
        <v>151.85048</v>
      </c>
      <c r="F32" s="8">
        <v>0</v>
      </c>
    </row>
    <row r="33" spans="1:6" ht="12.75">
      <c r="A33" s="45">
        <v>544</v>
      </c>
      <c r="B33" s="44" t="s">
        <v>28</v>
      </c>
      <c r="C33" s="10">
        <v>20</v>
      </c>
      <c r="D33">
        <v>140.18</v>
      </c>
      <c r="E33" s="14">
        <f t="shared" si="0"/>
        <v>0.14018</v>
      </c>
      <c r="F33" s="8">
        <v>0</v>
      </c>
    </row>
    <row r="34" spans="1:6" ht="12.75">
      <c r="A34" s="45">
        <v>545</v>
      </c>
      <c r="B34" s="44" t="s">
        <v>29</v>
      </c>
      <c r="C34" s="10">
        <v>21</v>
      </c>
      <c r="D34">
        <v>262904.4</v>
      </c>
      <c r="E34" s="14">
        <f t="shared" si="0"/>
        <v>262.9044</v>
      </c>
      <c r="F34" s="8">
        <v>0</v>
      </c>
    </row>
    <row r="35" spans="1:6" ht="12.75">
      <c r="A35" s="45">
        <v>546</v>
      </c>
      <c r="B35" s="44" t="s">
        <v>30</v>
      </c>
      <c r="C35" s="10">
        <v>22</v>
      </c>
      <c r="D35">
        <v>0</v>
      </c>
      <c r="E35" s="14">
        <f t="shared" si="0"/>
        <v>0</v>
      </c>
      <c r="F35" s="8">
        <v>0</v>
      </c>
    </row>
    <row r="36" spans="1:6" ht="12.75">
      <c r="A36" s="45">
        <v>548</v>
      </c>
      <c r="B36" s="44" t="s">
        <v>31</v>
      </c>
      <c r="C36" s="10">
        <v>23</v>
      </c>
      <c r="D36">
        <v>41723.22</v>
      </c>
      <c r="E36" s="14">
        <f t="shared" si="0"/>
        <v>41.72322</v>
      </c>
      <c r="F36" s="8">
        <v>0</v>
      </c>
    </row>
    <row r="37" spans="1:6" ht="12.75">
      <c r="A37" s="45">
        <v>549</v>
      </c>
      <c r="B37" s="44" t="s">
        <v>32</v>
      </c>
      <c r="C37" s="10">
        <v>24</v>
      </c>
      <c r="D37">
        <v>29334085.61</v>
      </c>
      <c r="E37" s="14">
        <f t="shared" si="0"/>
        <v>29334.08561</v>
      </c>
      <c r="F37" s="8">
        <v>0</v>
      </c>
    </row>
    <row r="38" spans="1:6" ht="13.5" thickBot="1">
      <c r="A38" s="46"/>
      <c r="B38" s="42"/>
      <c r="C38" s="11"/>
      <c r="D38" s="5"/>
      <c r="E38" s="15"/>
      <c r="F38" s="9"/>
    </row>
    <row r="39" spans="1:6" ht="12.75">
      <c r="A39" s="45">
        <v>551</v>
      </c>
      <c r="B39" s="44" t="s">
        <v>33</v>
      </c>
      <c r="C39" s="10">
        <v>25</v>
      </c>
      <c r="D39">
        <v>176329637.69</v>
      </c>
      <c r="E39" s="14">
        <f aca="true" t="shared" si="1" ref="E39:E44">D39/1000</f>
        <v>176329.63769</v>
      </c>
      <c r="F39" s="8">
        <v>0</v>
      </c>
    </row>
    <row r="40" spans="1:6" ht="12.75">
      <c r="A40" s="45">
        <v>552</v>
      </c>
      <c r="B40" s="44" t="s">
        <v>34</v>
      </c>
      <c r="C40" s="10">
        <v>26</v>
      </c>
      <c r="D40">
        <v>13257</v>
      </c>
      <c r="E40" s="14">
        <f t="shared" si="1"/>
        <v>13.257</v>
      </c>
      <c r="F40" s="8">
        <v>0</v>
      </c>
    </row>
    <row r="41" spans="1:6" ht="12.75">
      <c r="A41" s="45">
        <v>553</v>
      </c>
      <c r="B41" s="44" t="s">
        <v>35</v>
      </c>
      <c r="C41" s="10">
        <v>27</v>
      </c>
      <c r="D41">
        <v>0</v>
      </c>
      <c r="E41" s="14">
        <f t="shared" si="1"/>
        <v>0</v>
      </c>
      <c r="F41" s="8">
        <v>0</v>
      </c>
    </row>
    <row r="42" spans="1:6" ht="12.75">
      <c r="A42" s="45">
        <v>554</v>
      </c>
      <c r="B42" s="44" t="s">
        <v>36</v>
      </c>
      <c r="C42" s="10">
        <v>28</v>
      </c>
      <c r="D42">
        <v>4864.13</v>
      </c>
      <c r="E42" s="14">
        <f t="shared" si="1"/>
        <v>4.86413</v>
      </c>
      <c r="F42" s="8">
        <v>0</v>
      </c>
    </row>
    <row r="43" spans="1:6" ht="12.75">
      <c r="A43" s="45">
        <v>556</v>
      </c>
      <c r="B43" s="44" t="s">
        <v>37</v>
      </c>
      <c r="C43" s="10">
        <v>29</v>
      </c>
      <c r="D43">
        <v>0</v>
      </c>
      <c r="E43" s="14">
        <f t="shared" si="1"/>
        <v>0</v>
      </c>
      <c r="F43" s="8">
        <v>0</v>
      </c>
    </row>
    <row r="44" spans="1:6" ht="12.75">
      <c r="A44" s="45">
        <v>559</v>
      </c>
      <c r="B44" s="44" t="s">
        <v>38</v>
      </c>
      <c r="C44" s="10">
        <v>30</v>
      </c>
      <c r="D44">
        <v>0</v>
      </c>
      <c r="E44" s="14">
        <f t="shared" si="1"/>
        <v>0</v>
      </c>
      <c r="F44" s="8">
        <v>0</v>
      </c>
    </row>
    <row r="45" spans="1:6" ht="13.5" thickBot="1">
      <c r="A45" s="46"/>
      <c r="B45" s="42"/>
      <c r="C45" s="11"/>
      <c r="D45" s="5"/>
      <c r="E45" s="15"/>
      <c r="F45" s="9"/>
    </row>
    <row r="46" spans="1:6" ht="12.75">
      <c r="A46" s="39"/>
      <c r="B46" s="40"/>
      <c r="C46" s="29"/>
      <c r="D46" s="30"/>
      <c r="E46" s="33"/>
      <c r="F46" s="34"/>
    </row>
    <row r="47" spans="1:6" ht="12.75">
      <c r="A47" s="69" t="s">
        <v>5</v>
      </c>
      <c r="B47" s="70"/>
      <c r="C47" s="29">
        <v>31</v>
      </c>
      <c r="D47" s="30">
        <v>0</v>
      </c>
      <c r="E47" s="31">
        <f>SUM(E10:E44)</f>
        <v>2143805.915460001</v>
      </c>
      <c r="F47" s="32">
        <v>0</v>
      </c>
    </row>
    <row r="48" spans="1:6" ht="13.5" thickBot="1">
      <c r="A48" s="41"/>
      <c r="B48" s="42"/>
      <c r="C48" s="36"/>
      <c r="D48" s="35"/>
      <c r="E48" s="37"/>
      <c r="F48" s="38"/>
    </row>
    <row r="49" spans="1:6" ht="12.75">
      <c r="A49" s="17"/>
      <c r="B49" s="16"/>
      <c r="C49" s="18"/>
      <c r="D49" s="16"/>
      <c r="E49" s="19"/>
      <c r="F49" s="16"/>
    </row>
    <row r="50" spans="1:6" ht="13.5" thickBot="1">
      <c r="A50" s="6"/>
      <c r="B50" s="1"/>
      <c r="C50" s="12"/>
      <c r="D50" s="1"/>
      <c r="E50" s="13"/>
      <c r="F50" s="1"/>
    </row>
    <row r="51" spans="1:6" ht="12.75">
      <c r="A51" s="43"/>
      <c r="B51" s="48"/>
      <c r="C51" s="48"/>
      <c r="D51" s="44"/>
      <c r="E51" s="49"/>
      <c r="F51" s="50"/>
    </row>
    <row r="52" spans="1:6" ht="13.5" thickBot="1">
      <c r="A52" s="45" t="s">
        <v>1</v>
      </c>
      <c r="B52" s="51"/>
      <c r="C52" s="51" t="s">
        <v>1</v>
      </c>
      <c r="D52" s="44"/>
      <c r="E52" s="77" t="s">
        <v>6</v>
      </c>
      <c r="F52" s="78"/>
    </row>
    <row r="53" spans="1:6" ht="12.75">
      <c r="A53" s="45"/>
      <c r="B53" s="51" t="s">
        <v>3</v>
      </c>
      <c r="C53" s="51"/>
      <c r="D53" s="44"/>
      <c r="E53" s="52" t="s">
        <v>7</v>
      </c>
      <c r="F53" s="53" t="s">
        <v>8</v>
      </c>
    </row>
    <row r="54" spans="1:6" ht="13.5" thickBot="1">
      <c r="A54" s="46" t="s">
        <v>2</v>
      </c>
      <c r="B54" s="54"/>
      <c r="C54" s="54" t="s">
        <v>4</v>
      </c>
      <c r="D54" s="42"/>
      <c r="E54" s="55">
        <v>1</v>
      </c>
      <c r="F54" s="56">
        <v>2</v>
      </c>
    </row>
    <row r="55" spans="1:6" ht="12.75">
      <c r="A55" s="45">
        <v>601</v>
      </c>
      <c r="B55" s="44" t="s">
        <v>39</v>
      </c>
      <c r="C55" s="10">
        <v>32</v>
      </c>
      <c r="D55">
        <v>0</v>
      </c>
      <c r="E55" s="22">
        <f aca="true" t="shared" si="2" ref="E55:E93">D55/1000</f>
        <v>0</v>
      </c>
      <c r="F55" s="8">
        <v>0</v>
      </c>
    </row>
    <row r="56" spans="1:6" ht="12.75">
      <c r="A56" s="45">
        <v>602</v>
      </c>
      <c r="B56" s="44" t="s">
        <v>40</v>
      </c>
      <c r="C56" s="10">
        <v>33</v>
      </c>
      <c r="D56">
        <v>1584119033.77</v>
      </c>
      <c r="E56" s="22">
        <f t="shared" si="2"/>
        <v>1584119.03377</v>
      </c>
      <c r="F56" s="8">
        <v>0</v>
      </c>
    </row>
    <row r="57" spans="1:6" ht="12.75">
      <c r="A57" s="45">
        <v>604</v>
      </c>
      <c r="B57" s="44" t="s">
        <v>41</v>
      </c>
      <c r="C57" s="10">
        <v>34</v>
      </c>
      <c r="D57">
        <v>409362847.69</v>
      </c>
      <c r="E57" s="22">
        <f t="shared" si="2"/>
        <v>409362.84769</v>
      </c>
      <c r="F57" s="8">
        <v>0</v>
      </c>
    </row>
    <row r="58" spans="1:6" ht="13.5" thickBot="1">
      <c r="A58" s="46"/>
      <c r="B58" s="42"/>
      <c r="C58" s="11"/>
      <c r="D58" s="5"/>
      <c r="E58" s="20"/>
      <c r="F58" s="9"/>
    </row>
    <row r="59" spans="1:6" ht="12.75">
      <c r="A59" s="45">
        <v>611</v>
      </c>
      <c r="B59" s="44" t="s">
        <v>42</v>
      </c>
      <c r="C59" s="10">
        <v>35</v>
      </c>
      <c r="D59">
        <v>0</v>
      </c>
      <c r="E59" s="22">
        <f t="shared" si="2"/>
        <v>0</v>
      </c>
      <c r="F59" s="8">
        <v>0</v>
      </c>
    </row>
    <row r="60" spans="1:6" ht="12.75">
      <c r="A60" s="45">
        <v>612</v>
      </c>
      <c r="B60" s="44" t="s">
        <v>43</v>
      </c>
      <c r="C60" s="10">
        <v>36</v>
      </c>
      <c r="D60">
        <v>0</v>
      </c>
      <c r="E60" s="22">
        <f t="shared" si="2"/>
        <v>0</v>
      </c>
      <c r="F60" s="8">
        <v>0</v>
      </c>
    </row>
    <row r="61" spans="1:6" ht="12.75">
      <c r="A61" s="45">
        <v>613</v>
      </c>
      <c r="B61" s="44" t="s">
        <v>44</v>
      </c>
      <c r="C61" s="10">
        <v>37</v>
      </c>
      <c r="D61">
        <v>0</v>
      </c>
      <c r="E61" s="22">
        <f t="shared" si="2"/>
        <v>0</v>
      </c>
      <c r="F61" s="8">
        <v>0</v>
      </c>
    </row>
    <row r="62" spans="1:6" ht="12.75">
      <c r="A62" s="45">
        <v>614</v>
      </c>
      <c r="B62" s="44" t="s">
        <v>45</v>
      </c>
      <c r="C62" s="10">
        <v>38</v>
      </c>
      <c r="D62">
        <v>0</v>
      </c>
      <c r="E62" s="22">
        <f t="shared" si="2"/>
        <v>0</v>
      </c>
      <c r="F62" s="8">
        <v>0</v>
      </c>
    </row>
    <row r="63" spans="1:6" ht="12.75">
      <c r="A63" s="45"/>
      <c r="B63" s="44"/>
      <c r="C63" s="10"/>
      <c r="E63" s="22"/>
      <c r="F63" s="8"/>
    </row>
    <row r="64" spans="1:7" ht="12.75">
      <c r="A64" s="45">
        <v>621</v>
      </c>
      <c r="B64" s="44" t="s">
        <v>46</v>
      </c>
      <c r="C64" s="10">
        <v>39</v>
      </c>
      <c r="D64">
        <v>1696226.03</v>
      </c>
      <c r="E64" s="22">
        <f t="shared" si="2"/>
        <v>1696.22603</v>
      </c>
      <c r="F64" s="8">
        <v>0</v>
      </c>
      <c r="G64" s="1"/>
    </row>
    <row r="65" spans="1:6" ht="12.75">
      <c r="A65" s="45">
        <v>622</v>
      </c>
      <c r="B65" s="44" t="s">
        <v>47</v>
      </c>
      <c r="C65" s="10">
        <v>40</v>
      </c>
      <c r="D65">
        <v>0</v>
      </c>
      <c r="E65" s="22">
        <f t="shared" si="2"/>
        <v>0</v>
      </c>
      <c r="F65" s="8">
        <v>0</v>
      </c>
    </row>
    <row r="66" spans="1:6" ht="12.75">
      <c r="A66" s="45">
        <v>623</v>
      </c>
      <c r="B66" s="44" t="s">
        <v>48</v>
      </c>
      <c r="C66" s="10">
        <v>41</v>
      </c>
      <c r="D66">
        <v>0</v>
      </c>
      <c r="E66" s="22">
        <f t="shared" si="2"/>
        <v>0</v>
      </c>
      <c r="F66" s="8">
        <v>0</v>
      </c>
    </row>
    <row r="67" spans="1:6" ht="12.75">
      <c r="A67" s="45">
        <v>624</v>
      </c>
      <c r="B67" s="44" t="s">
        <v>49</v>
      </c>
      <c r="C67" s="10">
        <v>42</v>
      </c>
      <c r="D67">
        <v>0</v>
      </c>
      <c r="E67" s="22">
        <f t="shared" si="2"/>
        <v>0</v>
      </c>
      <c r="F67" s="8">
        <v>0</v>
      </c>
    </row>
    <row r="68" spans="1:6" ht="13.5" thickBot="1">
      <c r="A68" s="46"/>
      <c r="B68" s="42"/>
      <c r="C68" s="11"/>
      <c r="D68" s="5"/>
      <c r="E68" s="20"/>
      <c r="F68" s="9"/>
    </row>
    <row r="69" spans="1:6" ht="12.75">
      <c r="A69" s="45">
        <v>641</v>
      </c>
      <c r="B69" s="44" t="s">
        <v>25</v>
      </c>
      <c r="C69" s="10">
        <v>43</v>
      </c>
      <c r="D69">
        <v>176167.31</v>
      </c>
      <c r="E69" s="22">
        <f t="shared" si="2"/>
        <v>176.16731</v>
      </c>
      <c r="F69" s="8">
        <v>0</v>
      </c>
    </row>
    <row r="70" spans="1:6" ht="12.75">
      <c r="A70" s="45">
        <v>642</v>
      </c>
      <c r="B70" s="44" t="s">
        <v>26</v>
      </c>
      <c r="C70" s="10">
        <v>44</v>
      </c>
      <c r="D70">
        <v>0</v>
      </c>
      <c r="E70" s="22">
        <f t="shared" si="2"/>
        <v>0</v>
      </c>
      <c r="F70" s="8">
        <v>0</v>
      </c>
    </row>
    <row r="71" spans="1:6" ht="12.75">
      <c r="A71" s="45">
        <v>643</v>
      </c>
      <c r="B71" s="44" t="s">
        <v>50</v>
      </c>
      <c r="C71" s="10">
        <v>45</v>
      </c>
      <c r="D71">
        <v>0</v>
      </c>
      <c r="E71" s="22">
        <f t="shared" si="2"/>
        <v>0</v>
      </c>
      <c r="F71" s="8">
        <v>0</v>
      </c>
    </row>
    <row r="72" spans="1:6" ht="12.75">
      <c r="A72" s="45">
        <v>644</v>
      </c>
      <c r="B72" s="44" t="s">
        <v>28</v>
      </c>
      <c r="C72" s="10">
        <v>46</v>
      </c>
      <c r="D72">
        <v>5324653.01</v>
      </c>
      <c r="E72" s="22">
        <f t="shared" si="2"/>
        <v>5324.65301</v>
      </c>
      <c r="F72" s="8">
        <v>0</v>
      </c>
    </row>
    <row r="73" spans="1:6" ht="12.75">
      <c r="A73" s="45">
        <v>645</v>
      </c>
      <c r="B73" s="44" t="s">
        <v>51</v>
      </c>
      <c r="C73" s="10">
        <v>47</v>
      </c>
      <c r="D73">
        <v>153527.92</v>
      </c>
      <c r="E73" s="22">
        <f t="shared" si="2"/>
        <v>153.52792000000002</v>
      </c>
      <c r="F73" s="8">
        <v>0</v>
      </c>
    </row>
    <row r="74" spans="1:6" ht="12.75">
      <c r="A74" s="45">
        <v>648</v>
      </c>
      <c r="B74" s="44" t="s">
        <v>52</v>
      </c>
      <c r="C74" s="10">
        <v>48</v>
      </c>
      <c r="D74">
        <v>27072757.26</v>
      </c>
      <c r="E74" s="22">
        <f t="shared" si="2"/>
        <v>27072.757260000002</v>
      </c>
      <c r="F74" s="8">
        <v>0</v>
      </c>
    </row>
    <row r="75" spans="1:6" ht="12.75">
      <c r="A75" s="45">
        <v>649</v>
      </c>
      <c r="B75" s="44" t="s">
        <v>53</v>
      </c>
      <c r="C75" s="10">
        <v>49</v>
      </c>
      <c r="D75">
        <v>32779816.92</v>
      </c>
      <c r="E75" s="22">
        <f t="shared" si="2"/>
        <v>32779.816920000005</v>
      </c>
      <c r="F75" s="8">
        <v>0</v>
      </c>
    </row>
    <row r="76" spans="1:6" ht="13.5" thickBot="1">
      <c r="A76" s="46"/>
      <c r="B76" s="42"/>
      <c r="C76" s="11"/>
      <c r="D76" s="5"/>
      <c r="E76" s="20"/>
      <c r="F76" s="9"/>
    </row>
    <row r="77" spans="1:6" ht="12.75">
      <c r="A77" s="45">
        <v>651</v>
      </c>
      <c r="B77" s="44" t="s">
        <v>54</v>
      </c>
      <c r="C77" s="10">
        <v>50</v>
      </c>
      <c r="D77">
        <v>15441.88</v>
      </c>
      <c r="E77" s="22">
        <f t="shared" si="2"/>
        <v>15.44188</v>
      </c>
      <c r="F77" s="8">
        <v>0</v>
      </c>
    </row>
    <row r="78" spans="1:6" ht="12.75">
      <c r="A78" s="45">
        <v>652</v>
      </c>
      <c r="B78" s="44" t="s">
        <v>55</v>
      </c>
      <c r="C78" s="10">
        <v>51</v>
      </c>
      <c r="D78">
        <v>0</v>
      </c>
      <c r="E78" s="22">
        <f t="shared" si="2"/>
        <v>0</v>
      </c>
      <c r="F78" s="8">
        <v>0</v>
      </c>
    </row>
    <row r="79" spans="1:6" ht="12.75">
      <c r="A79" s="45">
        <v>653</v>
      </c>
      <c r="B79" s="44" t="s">
        <v>56</v>
      </c>
      <c r="C79" s="10">
        <v>52</v>
      </c>
      <c r="D79">
        <v>0</v>
      </c>
      <c r="E79" s="22">
        <f t="shared" si="2"/>
        <v>0</v>
      </c>
      <c r="F79" s="8">
        <v>0</v>
      </c>
    </row>
    <row r="80" spans="1:6" ht="12.75">
      <c r="A80" s="45">
        <v>654</v>
      </c>
      <c r="B80" s="44" t="s">
        <v>57</v>
      </c>
      <c r="C80" s="10">
        <v>53</v>
      </c>
      <c r="D80">
        <v>10794.79</v>
      </c>
      <c r="E80" s="22">
        <f t="shared" si="2"/>
        <v>10.79479</v>
      </c>
      <c r="F80" s="8">
        <v>0</v>
      </c>
    </row>
    <row r="81" spans="1:6" ht="12.75">
      <c r="A81" s="45">
        <v>655</v>
      </c>
      <c r="B81" s="44" t="s">
        <v>58</v>
      </c>
      <c r="C81" s="10">
        <v>54</v>
      </c>
      <c r="D81">
        <v>0</v>
      </c>
      <c r="E81" s="22">
        <f t="shared" si="2"/>
        <v>0</v>
      </c>
      <c r="F81" s="8">
        <v>0</v>
      </c>
    </row>
    <row r="82" spans="1:6" ht="12.75">
      <c r="A82" s="45">
        <v>656</v>
      </c>
      <c r="B82" s="44" t="s">
        <v>59</v>
      </c>
      <c r="C82" s="10">
        <v>55</v>
      </c>
      <c r="D82">
        <v>0</v>
      </c>
      <c r="E82" s="22">
        <f t="shared" si="2"/>
        <v>0</v>
      </c>
      <c r="F82" s="8">
        <v>0</v>
      </c>
    </row>
    <row r="83" spans="1:6" ht="12.75">
      <c r="A83" s="45">
        <v>659</v>
      </c>
      <c r="B83" s="44" t="s">
        <v>60</v>
      </c>
      <c r="C83" s="10">
        <v>56</v>
      </c>
      <c r="D83">
        <v>0</v>
      </c>
      <c r="E83" s="22">
        <f t="shared" si="2"/>
        <v>0</v>
      </c>
      <c r="F83" s="8">
        <v>0</v>
      </c>
    </row>
    <row r="84" spans="1:6" ht="12.75">
      <c r="A84" s="45">
        <v>691</v>
      </c>
      <c r="B84" s="44" t="s">
        <v>61</v>
      </c>
      <c r="C84" s="10">
        <v>57</v>
      </c>
      <c r="D84">
        <v>89908000</v>
      </c>
      <c r="E84" s="22">
        <f t="shared" si="2"/>
        <v>89908</v>
      </c>
      <c r="F84" s="8">
        <v>0</v>
      </c>
    </row>
    <row r="85" spans="1:6" ht="13.5" thickBot="1">
      <c r="A85" s="46"/>
      <c r="B85" s="42"/>
      <c r="C85" s="11"/>
      <c r="D85" s="5"/>
      <c r="E85" s="20"/>
      <c r="F85" s="9"/>
    </row>
    <row r="86" spans="1:6" ht="12.75">
      <c r="A86" s="57"/>
      <c r="B86" s="44"/>
      <c r="C86" s="63"/>
      <c r="D86" s="30"/>
      <c r="E86" s="64"/>
      <c r="F86" s="65"/>
    </row>
    <row r="87" spans="1:6" ht="12.75">
      <c r="A87" s="68" t="s">
        <v>66</v>
      </c>
      <c r="B87" s="68"/>
      <c r="C87" s="29">
        <v>58</v>
      </c>
      <c r="D87" s="30">
        <v>0</v>
      </c>
      <c r="E87" s="62">
        <v>2150619</v>
      </c>
      <c r="F87" s="34">
        <v>0</v>
      </c>
    </row>
    <row r="88" spans="1:6" ht="13.5" thickBot="1">
      <c r="A88" s="58"/>
      <c r="B88" s="58"/>
      <c r="C88" s="36"/>
      <c r="D88" s="35"/>
      <c r="E88" s="66"/>
      <c r="F88" s="38"/>
    </row>
    <row r="89" spans="1:6" ht="12.75">
      <c r="A89" s="59"/>
      <c r="B89" s="59"/>
      <c r="C89" s="21"/>
      <c r="D89" s="1"/>
      <c r="E89" s="23"/>
      <c r="F89" s="7"/>
    </row>
    <row r="90" spans="1:6" ht="12.75">
      <c r="A90" s="68" t="s">
        <v>62</v>
      </c>
      <c r="B90" s="68"/>
      <c r="C90" s="10">
        <v>59</v>
      </c>
      <c r="D90">
        <v>0</v>
      </c>
      <c r="E90" s="22">
        <v>6813</v>
      </c>
      <c r="F90" s="8"/>
    </row>
    <row r="91" spans="1:6" ht="13.5" thickBot="1">
      <c r="A91" s="59"/>
      <c r="B91" s="58"/>
      <c r="C91" s="11"/>
      <c r="D91" s="5"/>
      <c r="E91" s="20"/>
      <c r="F91" s="9"/>
    </row>
    <row r="92" spans="1:6" ht="12.75">
      <c r="A92" s="67">
        <v>591</v>
      </c>
      <c r="B92" s="44" t="s">
        <v>63</v>
      </c>
      <c r="C92" s="10">
        <v>60</v>
      </c>
      <c r="D92">
        <v>4638400</v>
      </c>
      <c r="E92" s="22">
        <f t="shared" si="2"/>
        <v>4638.4</v>
      </c>
      <c r="F92" s="8"/>
    </row>
    <row r="93" spans="1:6" ht="12.75">
      <c r="A93" s="45">
        <v>595</v>
      </c>
      <c r="B93" s="44" t="s">
        <v>64</v>
      </c>
      <c r="C93" s="10">
        <v>61</v>
      </c>
      <c r="D93">
        <v>-1400</v>
      </c>
      <c r="E93" s="22">
        <f t="shared" si="2"/>
        <v>-1.4</v>
      </c>
      <c r="F93" s="8"/>
    </row>
    <row r="94" spans="1:6" ht="13.5" thickBot="1">
      <c r="A94" s="46"/>
      <c r="B94" s="42"/>
      <c r="C94" s="11"/>
      <c r="D94" s="5"/>
      <c r="E94" s="20"/>
      <c r="F94" s="9"/>
    </row>
    <row r="95" spans="1:6" ht="12.75">
      <c r="A95" s="60"/>
      <c r="B95" s="47"/>
      <c r="C95" s="29"/>
      <c r="D95" s="16"/>
      <c r="E95" s="62"/>
      <c r="F95" s="34"/>
    </row>
    <row r="96" spans="1:6" ht="12.75">
      <c r="A96" s="68" t="s">
        <v>65</v>
      </c>
      <c r="B96" s="68"/>
      <c r="C96" s="29">
        <v>62</v>
      </c>
      <c r="D96" s="30">
        <v>0</v>
      </c>
      <c r="E96" s="62">
        <v>2176</v>
      </c>
      <c r="F96" s="34"/>
    </row>
    <row r="97" spans="1:6" ht="13.5" thickBot="1">
      <c r="A97" s="61"/>
      <c r="B97" s="42"/>
      <c r="C97" s="36"/>
      <c r="D97" s="35"/>
      <c r="E97" s="38"/>
      <c r="F97" s="38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</sheetData>
  <mergeCells count="9">
    <mergeCell ref="A1:F1"/>
    <mergeCell ref="E7:F7"/>
    <mergeCell ref="E52:F52"/>
    <mergeCell ref="A87:B87"/>
    <mergeCell ref="A96:B96"/>
    <mergeCell ref="A47:B47"/>
    <mergeCell ref="A3:E3"/>
    <mergeCell ref="A4:E4"/>
    <mergeCell ref="A90:B90"/>
  </mergeCells>
  <printOptions/>
  <pageMargins left="0.75" right="0.75" top="0.2" bottom="0.51" header="0.17" footer="0.26"/>
  <pageSetup horizontalDpi="600" verticalDpi="600" orientation="portrait" paperSize="9" r:id="rId1"/>
  <headerFooter alignWithMargins="0">
    <oddFooter>&amp;R&amp;P/&amp;N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Ikem</cp:lastModifiedBy>
  <cp:lastPrinted>2006-06-29T14:14:18Z</cp:lastPrinted>
  <dcterms:created xsi:type="dcterms:W3CDTF">2006-06-27T12:42:12Z</dcterms:created>
  <dcterms:modified xsi:type="dcterms:W3CDTF">2006-06-29T14:15:52Z</dcterms:modified>
  <cp:category/>
  <cp:version/>
  <cp:contentType/>
  <cp:contentStatus/>
</cp:coreProperties>
</file>